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66925"/>
  <mc:AlternateContent xmlns:mc="http://schemas.openxmlformats.org/markup-compatibility/2006">
    <mc:Choice Requires="x15">
      <x15ac:absPath xmlns:x15ac="http://schemas.microsoft.com/office/spreadsheetml/2010/11/ac" url="\\clrspriv.verwaltung.rj.lds\homes$\steka\Desktop\"/>
    </mc:Choice>
  </mc:AlternateContent>
  <xr:revisionPtr revIDLastSave="0" documentId="13_ncr:1_{170F0A79-1DDD-463A-9CCE-B82EB7DD5443}" xr6:coauthVersionLast="47" xr6:coauthVersionMax="47" xr10:uidLastSave="{00000000-0000-0000-0000-000000000000}"/>
  <bookViews>
    <workbookView xWindow="28680" yWindow="-120" windowWidth="29040" windowHeight="15840" xr2:uid="{F3C27AF7-F574-40A9-BD0C-A6FC501774C9}"/>
  </bookViews>
  <sheets>
    <sheet name="Tabelle1" sheetId="1" r:id="rId1"/>
  </sheets>
  <calcPr calcId="191029"/>
  <customWorkbookViews>
    <customWorkbookView name="h" guid="{6DD9801A-31D9-454C-B99C-F45F7A192E2C}" includeHiddenRowCol="0"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 r="H61" i="1" s="1"/>
  <c r="H60" i="1" s="1"/>
  <c r="H59" i="1" s="1"/>
  <c r="H58" i="1" s="1"/>
  <c r="H57" i="1" s="1"/>
  <c r="H56" i="1" s="1"/>
  <c r="H55" i="1" s="1"/>
  <c r="G62" i="1"/>
  <c r="G61" i="1" s="1"/>
  <c r="G60" i="1" s="1"/>
  <c r="G59" i="1" s="1"/>
  <c r="G58" i="1" s="1"/>
  <c r="G57" i="1" s="1"/>
  <c r="G56" i="1" s="1"/>
  <c r="G55" i="1" s="1"/>
  <c r="F62" i="1"/>
  <c r="F61" i="1" s="1"/>
  <c r="F60" i="1" s="1"/>
  <c r="F59" i="1" s="1"/>
  <c r="F58" i="1" s="1"/>
  <c r="F57" i="1" s="1"/>
  <c r="F56" i="1" s="1"/>
  <c r="F55" i="1" s="1"/>
  <c r="E62" i="1"/>
  <c r="E61" i="1" s="1"/>
  <c r="E60" i="1" s="1"/>
  <c r="E59" i="1" s="1"/>
  <c r="E58" i="1" s="1"/>
  <c r="E57" i="1" s="1"/>
  <c r="E56" i="1" s="1"/>
  <c r="E55" i="1" s="1"/>
  <c r="I61" i="1"/>
  <c r="I60" i="1" s="1"/>
  <c r="I59" i="1" s="1"/>
  <c r="I58" i="1" s="1"/>
  <c r="I57" i="1" s="1"/>
  <c r="I56" i="1" s="1"/>
  <c r="I55" i="1" s="1"/>
  <c r="E64" i="1" l="1"/>
  <c r="G31" i="1" l="1"/>
  <c r="G30" i="1" s="1"/>
  <c r="G29" i="1" s="1"/>
  <c r="G28" i="1" s="1"/>
  <c r="G27" i="1" s="1"/>
  <c r="G26" i="1" s="1"/>
  <c r="G25" i="1" s="1"/>
  <c r="G24" i="1" s="1"/>
  <c r="G23" i="1" s="1"/>
  <c r="G22" i="1" s="1"/>
  <c r="F31" i="1"/>
  <c r="F30" i="1" s="1"/>
  <c r="F29" i="1" s="1"/>
  <c r="F28" i="1" s="1"/>
  <c r="F27" i="1" s="1"/>
  <c r="F26" i="1" s="1"/>
  <c r="F25" i="1" s="1"/>
  <c r="F24" i="1" s="1"/>
  <c r="F23" i="1" s="1"/>
  <c r="F22" i="1" s="1"/>
  <c r="E31" i="1"/>
  <c r="E30" i="1" s="1"/>
  <c r="E29" i="1" s="1"/>
  <c r="E28" i="1" s="1"/>
  <c r="E27" i="1" s="1"/>
  <c r="E26" i="1" s="1"/>
  <c r="E25" i="1" s="1"/>
  <c r="E24" i="1" s="1"/>
  <c r="E23" i="1" s="1"/>
  <c r="E22" i="1" s="1"/>
  <c r="E33" i="1" l="1"/>
</calcChain>
</file>

<file path=xl/sharedStrings.xml><?xml version="1.0" encoding="utf-8"?>
<sst xmlns="http://schemas.openxmlformats.org/spreadsheetml/2006/main" count="45" uniqueCount="38">
  <si>
    <t>Veranstaltung</t>
  </si>
  <si>
    <t>Ort der Veranstaltung</t>
  </si>
  <si>
    <t>Beginn / Ende der Veranstaltung</t>
  </si>
  <si>
    <t>Veranstalter/Name/Vorname</t>
  </si>
  <si>
    <t>E-Mail-Adresse</t>
  </si>
  <si>
    <t>Getroffene Massnahmen – Abfall &amp; Littering</t>
  </si>
  <si>
    <t>Auf Wegwerfprodukte (wie kompostierbares Einweggeschirr, Aludosen, Einweg-Glasflaschen, Tetrapacks, Dekorationen, etc.) wird verzichtet.</t>
  </si>
  <si>
    <t>Getränke werden ausschliesslich in Mehrwegbechern mit min. CHF 2.— Depot ausgeschenkt oder bei geringerem Bedarf als 2'000 Becher werden Kartonbecher verwendet.</t>
  </si>
  <si>
    <t>Anbieter / Lieferant:</t>
  </si>
  <si>
    <t>Getränke werden aus Grossbehältern abgefüllt oder mit Konzentrat aufgemischt (Zapfsystem).</t>
  </si>
  <si>
    <t>Im Publikumsbereich sind genügend Abfallbehälter (alle 25m, gut sichtbar) aufgestellt.</t>
  </si>
  <si>
    <t>Abfälle werden nach PET, Karton/Papier, Glas, Alu, organischen Abfällen und Restmüll getrennt.</t>
  </si>
  <si>
    <t>PET-Flaschen werden dem Recycling zugeführt.</t>
  </si>
  <si>
    <t>Um die Verteilung von Drucksachen zu minimieren, ist mit den Sponsoren vereinbart worden, dass auf das Verteilen von Gratismustern und Flyern in grossem Umfang verzichtet wird.</t>
  </si>
  <si>
    <t>Bewilligungsvoraussetzung ist eine Mindestpunktzahl von 10 Punkten</t>
  </si>
  <si>
    <t>Getroffene Massnahmen der Spalte «vollumfänglich» ergeben doppelte Punkte, jene der Spalte «nicht erfüllt» ergeben Minuspunkte. Eine nicht wahrheitsgetreue Deklaration kann zum sofortigen Entzug der Bewilligung oder Verweigerung künftiger Bewilligungen führen. Weitere Massnahmen bleiben vorbehalten.</t>
  </si>
  <si>
    <t>Bei Esswaren von Verpflegungsständen ohne Sitzgelegenheiten wird auf jegliche Tellerunterlagen verzichtet.
(Alternativen: Packs ins Brot, Servietten, unbedrucktes Papier, etc.)</t>
  </si>
  <si>
    <t xml:space="preserve">  vollumfänglich</t>
  </si>
  <si>
    <t xml:space="preserve">  mehrheitlich</t>
  </si>
  <si>
    <t xml:space="preserve">  nicht erfüllt</t>
  </si>
  <si>
    <t xml:space="preserve">  irrelevant</t>
  </si>
  <si>
    <t>Speisen werden ausschliesslich in spülbarem Mehrweggeschirr mit min. 
CHF 2.— Depot ausgegeben.</t>
  </si>
  <si>
    <r>
      <t xml:space="preserve">Produkte wie Senf, Mayonnaise und Ketchup werden aus einem Spender abgegeben (unter Beachtung von Lebensmittelgesetz Art. 1 Abs. b 
</t>
    </r>
    <r>
      <rPr>
        <i/>
        <sz val="8"/>
        <color theme="1"/>
        <rFont val="Verdana"/>
        <family val="2"/>
      </rPr>
      <t>Der hygienische Umgang mit Lebensmitteln und Gebrauchsgegenständen ist sicherzustellen</t>
    </r>
    <r>
      <rPr>
        <sz val="8"/>
        <color theme="1"/>
        <rFont val="Verdana"/>
        <family val="2"/>
      </rPr>
      <t>).</t>
    </r>
  </si>
  <si>
    <t>Nachhaltigkeitskonzept zusammen mit dem Anlass Gesuch an Ressort Sicherheit, Bollwiesstrasse 4, 8645 Jona oder an sicherheitsverwaltung@rj.sg.ch einsenden.</t>
  </si>
  <si>
    <t>Auf das Ausfüllen des Moduls Verkehr &amp; Transport kann verzichtet werden, falls kein zusätzlicher motorisierter Individualverkehr generiert wird.</t>
  </si>
  <si>
    <t>Begründung:</t>
  </si>
  <si>
    <t>Getroffene Massnahmen – Verkehr &amp; Transport</t>
  </si>
  <si>
    <t>Die Veranstaltungsorte liegen in Fussdistanz (max. 500m) von der nächsten Haltestelle des öffentlichen Verkehrs oder ein Shuttle-Dienst ist organisiert.</t>
  </si>
  <si>
    <t>Beginn und Ende der Veranstaltung sind zeitlich auf die Fahrpläne der öffentlichen Verkehrsmittel abgestimmt.</t>
  </si>
  <si>
    <t>Die Teilnehmer werden in den Ausschreibungsunterlagen, auf der Website und vor Ort über ÖV-Fahrpläne und Wege zu den Haltestellen informiert.</t>
  </si>
  <si>
    <t>Es werden Kombitickets (Eintritts-/Startgeld und ÖV-Ticket) oder vergünstigte Eintritts-/Startgelder bei ÖV-Anreise angeboten.</t>
  </si>
  <si>
    <t xml:space="preserve">Für Fahrräder stehen an möglichst attraktiver Lage genügend und deutlich gekennzeichnete Abstellplätze zur Verfügung. </t>
  </si>
  <si>
    <t>Die Wege für Fussgänger und Radfahrer sind gut sichtbar markiert.</t>
  </si>
  <si>
    <t>Parkplätze werden bewirtschaftet, d.h. es wird eine Parkgebühr verlangt oder es werden keine Parkplätze angeboten.</t>
  </si>
  <si>
    <t>Für Material- und Personentransporte werden verbrauchs- und schadstoffarme Fahrzeuge verwendet (EURO-5-Norm, mind. 3 Sterne gemäss Auto-Umweltliste des VCS).</t>
  </si>
  <si>
    <t>Bewilligungsvoraussetzung ist eine Mindestpunktzahl von 8 Punkten</t>
  </si>
  <si>
    <t>Nachhaltigkeitskonzept – Selbstdeklaration – Verkehr &amp; Transport</t>
  </si>
  <si>
    <t>Nachhaltigkeitskonzept – Selbstdeklaration – Abfall &amp; Littering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</si>
</sst>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Verdana"/>
      <family val="2"/>
    </font>
    <font>
      <b/>
      <sz val="10"/>
      <color theme="1"/>
      <name val="Verdana"/>
      <family val="2"/>
    </font>
    <font>
      <b/>
      <sz val="12"/>
      <color theme="1"/>
      <name val="Verdana"/>
      <family val="2"/>
    </font>
    <font>
      <sz val="9"/>
      <color theme="1"/>
      <name val="Verdana"/>
      <family val="2"/>
    </font>
    <font>
      <sz val="8"/>
      <color theme="1"/>
      <name val="Verdana"/>
      <family val="2"/>
    </font>
    <font>
      <b/>
      <sz val="8"/>
      <color theme="1"/>
      <name val="Verdana"/>
      <family val="2"/>
    </font>
    <font>
      <i/>
      <sz val="8"/>
      <color theme="1"/>
      <name val="Verdana"/>
      <family val="2"/>
    </font>
    <font>
      <sz val="8"/>
      <color rgb="FF000000"/>
      <name val="Verdana"/>
      <family val="2"/>
    </font>
    <font>
      <b/>
      <sz val="8"/>
      <color rgb="FF000000"/>
      <name val="Verdana"/>
      <family val="2"/>
    </font>
    <font>
      <b/>
      <sz val="10"/>
      <color rgb="FF000000"/>
      <name val="Verdana"/>
      <family val="2"/>
    </font>
    <font>
      <sz val="9"/>
      <color rgb="FF000000"/>
      <name val="Verdana"/>
      <family val="2"/>
    </font>
  </fonts>
  <fills count="4">
    <fill>
      <patternFill patternType="none"/>
    </fill>
    <fill>
      <patternFill patternType="gray125"/>
    </fill>
    <fill>
      <patternFill patternType="solid">
        <fgColor theme="8" tint="0.79998168889431442"/>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wrapText="1"/>
    </xf>
    <xf numFmtId="0" fontId="2" fillId="0" borderId="0" xfId="0" applyFont="1" applyAlignment="1">
      <alignment horizontal="left" vertical="center"/>
    </xf>
    <xf numFmtId="0" fontId="4" fillId="0" borderId="2" xfId="0" applyFont="1" applyBorder="1" applyAlignment="1">
      <alignment horizontal="center" vertical="center" wrapText="1"/>
    </xf>
    <xf numFmtId="0" fontId="0" fillId="2" borderId="0" xfId="0" applyFill="1"/>
    <xf numFmtId="0" fontId="4" fillId="2" borderId="6" xfId="0" applyFont="1" applyFill="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textRotation="90" wrapText="1"/>
    </xf>
    <xf numFmtId="0" fontId="4" fillId="0" borderId="0" xfId="0" applyFont="1" applyBorder="1" applyAlignment="1">
      <alignment horizontal="center" textRotation="90" wrapText="1"/>
    </xf>
    <xf numFmtId="0" fontId="7" fillId="0" borderId="0" xfId="0" applyFont="1" applyAlignment="1">
      <alignment horizontal="left" vertical="center" wrapText="1"/>
    </xf>
    <xf numFmtId="0" fontId="7" fillId="0" borderId="5" xfId="0" applyFont="1" applyBorder="1" applyAlignment="1">
      <alignment horizontal="center" textRotation="90" wrapText="1"/>
    </xf>
    <xf numFmtId="0" fontId="7" fillId="0" borderId="0" xfId="0" applyFont="1" applyAlignment="1">
      <alignment horizontal="center" textRotation="90"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xf numFmtId="0" fontId="5" fillId="0" borderId="0" xfId="0" applyFont="1"/>
    <xf numFmtId="0" fontId="4" fillId="0" borderId="0" xfId="0" applyFont="1" applyAlignment="1">
      <alignment vertical="center" wrapText="1"/>
    </xf>
    <xf numFmtId="0" fontId="7" fillId="0" borderId="5" xfId="0" applyFont="1" applyBorder="1" applyAlignment="1">
      <alignment horizontal="center" textRotation="90"/>
    </xf>
    <xf numFmtId="0" fontId="4" fillId="0" borderId="5" xfId="0" applyFont="1" applyBorder="1" applyAlignment="1">
      <alignment horizontal="center" textRotation="90"/>
    </xf>
    <xf numFmtId="0" fontId="4" fillId="0" borderId="0" xfId="0" applyFont="1" applyAlignment="1">
      <alignment horizontal="left" vertical="center" wrapText="1"/>
    </xf>
    <xf numFmtId="0" fontId="2" fillId="0" borderId="0" xfId="0" applyFont="1" applyAlignment="1">
      <alignment horizontal="left" vertical="center"/>
    </xf>
    <xf numFmtId="0" fontId="7" fillId="3" borderId="0" xfId="0" applyFont="1" applyFill="1" applyAlignment="1">
      <alignment horizontal="left" vertical="top"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7" fillId="0" borderId="3"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4" fillId="0" borderId="0" xfId="0" applyFont="1" applyFill="1" applyAlignment="1">
      <alignmen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1">
    <cellStyle name="Standard" xfId="0" builtinId="0"/>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DE0E-9756-4297-A97F-4E2233182C71}">
  <sheetPr codeName="Tabelle1"/>
  <dimension ref="A1:XFC81"/>
  <sheetViews>
    <sheetView showGridLines="0" showRowColHeaders="0" tabSelected="1" showRuler="0" view="pageLayout" topLeftCell="A9" zoomScale="130" zoomScaleNormal="106" zoomScalePageLayoutView="130" workbookViewId="0">
      <selection activeCell="A9" sqref="A9:D9"/>
    </sheetView>
  </sheetViews>
  <sheetFormatPr baseColWidth="10" defaultColWidth="2.25" defaultRowHeight="12.75" zeroHeight="1" x14ac:dyDescent="0.2"/>
  <cols>
    <col min="1" max="1" width="7.875" customWidth="1"/>
    <col min="2" max="2" width="6.75" customWidth="1"/>
    <col min="3" max="3" width="12.625" customWidth="1"/>
    <col min="4" max="4" width="32" customWidth="1"/>
    <col min="5" max="7" width="4.375" customWidth="1"/>
    <col min="8" max="8" width="4.25" customWidth="1"/>
    <col min="9" max="9" width="0.875" customWidth="1"/>
    <col min="10" max="10" width="11" customWidth="1"/>
    <col min="11" max="16382" width="10.75" customWidth="1"/>
    <col min="16383" max="16383" width="1.375" customWidth="1"/>
    <col min="16384" max="16384" width="2.25" customWidth="1"/>
  </cols>
  <sheetData>
    <row r="1" spans="1:8" ht="22.5" customHeight="1" x14ac:dyDescent="0.2">
      <c r="A1" s="31" t="s">
        <v>37</v>
      </c>
      <c r="B1" s="31"/>
      <c r="C1" s="31"/>
      <c r="D1" s="31"/>
      <c r="E1" s="31"/>
      <c r="F1" s="31"/>
      <c r="G1" s="31"/>
      <c r="H1" s="31"/>
    </row>
    <row r="2" spans="1:8" ht="15" x14ac:dyDescent="0.2">
      <c r="A2" s="5"/>
      <c r="B2" s="5"/>
      <c r="C2" s="5"/>
      <c r="D2" s="5"/>
      <c r="E2" s="5"/>
      <c r="F2" s="5"/>
      <c r="G2" s="5"/>
      <c r="H2" s="5"/>
    </row>
    <row r="3" spans="1:8" ht="22.5" customHeight="1" x14ac:dyDescent="0.2">
      <c r="A3" s="54" t="s">
        <v>0</v>
      </c>
      <c r="B3" s="54"/>
      <c r="C3" s="54"/>
      <c r="D3" s="55"/>
      <c r="E3" s="55"/>
      <c r="F3" s="55"/>
      <c r="G3" s="55"/>
      <c r="H3" s="55"/>
    </row>
    <row r="4" spans="1:8" ht="22.5" customHeight="1" x14ac:dyDescent="0.2">
      <c r="A4" s="54" t="s">
        <v>1</v>
      </c>
      <c r="B4" s="54"/>
      <c r="C4" s="54"/>
      <c r="D4" s="55"/>
      <c r="E4" s="55"/>
      <c r="F4" s="55"/>
      <c r="G4" s="55"/>
      <c r="H4" s="55"/>
    </row>
    <row r="5" spans="1:8" ht="22.5" customHeight="1" x14ac:dyDescent="0.2">
      <c r="A5" s="54" t="s">
        <v>2</v>
      </c>
      <c r="B5" s="54"/>
      <c r="C5" s="54"/>
      <c r="D5" s="55"/>
      <c r="E5" s="55"/>
      <c r="F5" s="55"/>
      <c r="G5" s="55"/>
      <c r="H5" s="55"/>
    </row>
    <row r="6" spans="1:8" ht="22.5" customHeight="1" x14ac:dyDescent="0.2">
      <c r="A6" s="54" t="s">
        <v>3</v>
      </c>
      <c r="B6" s="54"/>
      <c r="C6" s="54"/>
      <c r="D6" s="55"/>
      <c r="E6" s="55"/>
      <c r="F6" s="55"/>
      <c r="G6" s="55"/>
      <c r="H6" s="55"/>
    </row>
    <row r="7" spans="1:8" ht="22.5" customHeight="1" x14ac:dyDescent="0.2">
      <c r="A7" s="54" t="s">
        <v>4</v>
      </c>
      <c r="B7" s="54"/>
      <c r="C7" s="54"/>
      <c r="D7" s="55"/>
      <c r="E7" s="55"/>
      <c r="F7" s="55"/>
      <c r="G7" s="55"/>
      <c r="H7" s="55"/>
    </row>
    <row r="8" spans="1:8" ht="17.25" customHeight="1" x14ac:dyDescent="0.2">
      <c r="A8" s="2"/>
      <c r="B8" s="2"/>
      <c r="C8" s="2"/>
      <c r="D8" s="2"/>
      <c r="E8" s="2"/>
      <c r="F8" s="2"/>
      <c r="G8" s="2"/>
      <c r="H8" s="2"/>
    </row>
    <row r="9" spans="1:8" ht="68.25" customHeight="1" x14ac:dyDescent="0.2">
      <c r="A9" s="60" t="s">
        <v>5</v>
      </c>
      <c r="B9" s="60"/>
      <c r="C9" s="60"/>
      <c r="D9" s="61"/>
      <c r="E9" s="29" t="s">
        <v>17</v>
      </c>
      <c r="F9" s="16" t="s">
        <v>18</v>
      </c>
      <c r="G9" s="15" t="s">
        <v>19</v>
      </c>
      <c r="H9" s="15" t="s">
        <v>20</v>
      </c>
    </row>
    <row r="10" spans="1:8" ht="25.5" customHeight="1" x14ac:dyDescent="0.2">
      <c r="A10" s="4">
        <v>1</v>
      </c>
      <c r="B10" s="46" t="s">
        <v>6</v>
      </c>
      <c r="C10" s="47"/>
      <c r="D10" s="51"/>
      <c r="E10" s="9"/>
      <c r="F10" s="9"/>
      <c r="G10" s="9"/>
      <c r="H10" s="9"/>
    </row>
    <row r="11" spans="1:8" ht="34.5" customHeight="1" x14ac:dyDescent="0.2">
      <c r="A11" s="56">
        <v>2</v>
      </c>
      <c r="B11" s="46" t="s">
        <v>7</v>
      </c>
      <c r="C11" s="47"/>
      <c r="D11" s="47"/>
      <c r="E11" s="62"/>
      <c r="F11" s="62"/>
      <c r="G11" s="62"/>
      <c r="H11" s="62"/>
    </row>
    <row r="12" spans="1:8" x14ac:dyDescent="0.2">
      <c r="A12" s="57"/>
      <c r="B12" s="52" t="s">
        <v>8</v>
      </c>
      <c r="C12" s="53"/>
      <c r="D12" s="8"/>
      <c r="E12" s="63"/>
      <c r="F12" s="63"/>
      <c r="G12" s="63"/>
      <c r="H12" s="63"/>
    </row>
    <row r="13" spans="1:8" ht="28.5" customHeight="1" x14ac:dyDescent="0.2">
      <c r="A13" s="4">
        <v>3</v>
      </c>
      <c r="B13" s="43" t="s">
        <v>9</v>
      </c>
      <c r="C13" s="44"/>
      <c r="D13" s="45"/>
      <c r="E13" s="10"/>
      <c r="F13" s="10"/>
      <c r="G13" s="10"/>
      <c r="H13" s="10"/>
    </row>
    <row r="14" spans="1:8" ht="27" customHeight="1" x14ac:dyDescent="0.2">
      <c r="A14" s="4">
        <v>4</v>
      </c>
      <c r="B14" s="43" t="s">
        <v>10</v>
      </c>
      <c r="C14" s="44"/>
      <c r="D14" s="45"/>
      <c r="E14" s="11"/>
      <c r="F14" s="12"/>
      <c r="G14" s="12"/>
      <c r="H14" s="12"/>
    </row>
    <row r="15" spans="1:8" ht="23.25" customHeight="1" x14ac:dyDescent="0.2">
      <c r="A15" s="4">
        <v>5</v>
      </c>
      <c r="B15" s="43" t="s">
        <v>11</v>
      </c>
      <c r="C15" s="44"/>
      <c r="D15" s="45"/>
      <c r="E15" s="11"/>
      <c r="F15" s="12"/>
      <c r="G15" s="12"/>
      <c r="H15" s="12"/>
    </row>
    <row r="16" spans="1:8" x14ac:dyDescent="0.2">
      <c r="A16" s="4">
        <v>6</v>
      </c>
      <c r="B16" s="43" t="s">
        <v>12</v>
      </c>
      <c r="C16" s="44"/>
      <c r="D16" s="45"/>
      <c r="E16" s="11"/>
      <c r="F16" s="12"/>
      <c r="G16" s="12"/>
      <c r="H16" s="12"/>
    </row>
    <row r="17" spans="1:8" ht="25.5" customHeight="1" x14ac:dyDescent="0.2">
      <c r="A17" s="58">
        <v>7</v>
      </c>
      <c r="B17" s="46" t="s">
        <v>21</v>
      </c>
      <c r="C17" s="47"/>
      <c r="D17" s="47"/>
      <c r="E17" s="59"/>
      <c r="F17" s="59"/>
      <c r="G17" s="59"/>
      <c r="H17" s="59"/>
    </row>
    <row r="18" spans="1:8" ht="12.75" customHeight="1" x14ac:dyDescent="0.2">
      <c r="A18" s="58"/>
      <c r="B18" s="52" t="s">
        <v>8</v>
      </c>
      <c r="C18" s="53"/>
      <c r="D18" s="7"/>
      <c r="E18" s="59"/>
      <c r="F18" s="59"/>
      <c r="G18" s="59"/>
      <c r="H18" s="59"/>
    </row>
    <row r="19" spans="1:8" ht="35.25" customHeight="1" x14ac:dyDescent="0.2">
      <c r="A19" s="4">
        <v>8</v>
      </c>
      <c r="B19" s="46" t="s">
        <v>16</v>
      </c>
      <c r="C19" s="47"/>
      <c r="D19" s="51"/>
      <c r="E19" s="11"/>
      <c r="F19" s="12"/>
      <c r="G19" s="12"/>
      <c r="H19" s="12"/>
    </row>
    <row r="20" spans="1:8" ht="45" customHeight="1" x14ac:dyDescent="0.2">
      <c r="A20" s="6">
        <v>9</v>
      </c>
      <c r="B20" s="46" t="s">
        <v>22</v>
      </c>
      <c r="C20" s="47"/>
      <c r="D20" s="51"/>
      <c r="E20" s="13"/>
      <c r="F20" s="12"/>
      <c r="G20" s="12"/>
      <c r="H20" s="12"/>
    </row>
    <row r="21" spans="1:8" ht="38.25" customHeight="1" x14ac:dyDescent="0.2">
      <c r="A21" s="4">
        <v>10</v>
      </c>
      <c r="B21" s="43" t="s">
        <v>13</v>
      </c>
      <c r="C21" s="44"/>
      <c r="D21" s="45"/>
      <c r="E21" s="11"/>
      <c r="F21" s="12"/>
      <c r="G21" s="12"/>
      <c r="H21" s="12"/>
    </row>
    <row r="22" spans="1:8" x14ac:dyDescent="0.2">
      <c r="E22" s="14">
        <f>IF(E21="x",SUM(E23+2),SUM(E23+0))</f>
        <v>0</v>
      </c>
      <c r="F22" s="14">
        <f>IF(F21="x",SUM(F23+1),SUM(F23+0))</f>
        <v>0</v>
      </c>
      <c r="G22" s="14">
        <f>IF(G21="x",SUM(G23-1),SUM(G23+0))</f>
        <v>0</v>
      </c>
      <c r="H22" s="14">
        <v>0</v>
      </c>
    </row>
    <row r="23" spans="1:8" hidden="1" x14ac:dyDescent="0.2">
      <c r="E23">
        <f>IF(E20="x",SUM(E24+2),SUM(E24+0))</f>
        <v>0</v>
      </c>
      <c r="F23">
        <f>IF(F20="x",SUM(F24+1),SUM(F24+0))</f>
        <v>0</v>
      </c>
      <c r="G23">
        <f>IF(G20="x",SUM(G24-1),SUM(G24+0))</f>
        <v>0</v>
      </c>
    </row>
    <row r="24" spans="1:8" hidden="1" x14ac:dyDescent="0.2">
      <c r="E24">
        <f>IF(E19="x",SUM(E25+2),SUM(E25+0))</f>
        <v>0</v>
      </c>
      <c r="F24">
        <f>IF(F19="x",SUM(F25+1),SUM(F25+0))</f>
        <v>0</v>
      </c>
      <c r="G24">
        <f>IF(G19="x",SUM(G25-1),SUM(G25+0))</f>
        <v>0</v>
      </c>
    </row>
    <row r="25" spans="1:8" hidden="1" x14ac:dyDescent="0.2">
      <c r="E25">
        <f>IF(E17="x",SUM(E26+2),SUM(E26+0))</f>
        <v>0</v>
      </c>
      <c r="F25">
        <f>IF(F17="x",SUM(F26+1),SUM(F26+0))</f>
        <v>0</v>
      </c>
      <c r="G25">
        <f>IF(G17="x",SUM(G26-1),SUM(G26+0))</f>
        <v>0</v>
      </c>
    </row>
    <row r="26" spans="1:8" hidden="1" x14ac:dyDescent="0.2">
      <c r="E26">
        <f>IF(E16="x",SUM(E27+2),SUM(E27+0))</f>
        <v>0</v>
      </c>
      <c r="F26">
        <f>IF(F16="x",SUM(F27+1),SUM(F27+0))</f>
        <v>0</v>
      </c>
      <c r="G26">
        <f>IF(G16="x",SUM(G27-1),SUM(G27+0))</f>
        <v>0</v>
      </c>
    </row>
    <row r="27" spans="1:8" hidden="1" x14ac:dyDescent="0.2">
      <c r="E27">
        <f>IF(E15="x",SUM(E28+2),SUM(E28+0))</f>
        <v>0</v>
      </c>
      <c r="F27">
        <f>IF(F15="x",SUM(F28+1),SUM(F28+0))</f>
        <v>0</v>
      </c>
      <c r="G27">
        <f>IF(G15="x",SUM(G28-1),SUM(G28+0))</f>
        <v>0</v>
      </c>
    </row>
    <row r="28" spans="1:8" hidden="1" x14ac:dyDescent="0.2">
      <c r="E28">
        <f>IF(E14="x",SUM(E29+2),SUM(E29+0))</f>
        <v>0</v>
      </c>
      <c r="F28">
        <f>IF(F14="x",SUM(F29+1),SUM(F29+0))</f>
        <v>0</v>
      </c>
      <c r="G28">
        <f>IF(G14="x",SUM(G29-1),SUM(G29+0))</f>
        <v>0</v>
      </c>
    </row>
    <row r="29" spans="1:8" hidden="1" x14ac:dyDescent="0.2">
      <c r="E29">
        <f>IF(E13="x",SUM(E30+2),SUM(E30+0))</f>
        <v>0</v>
      </c>
      <c r="F29">
        <f>IF(F13="x",SUM(F30+1),SUM(F30+0))</f>
        <v>0</v>
      </c>
      <c r="G29">
        <f>IF(G13="x",SUM(G30-1),SUM(G30+0))</f>
        <v>0</v>
      </c>
    </row>
    <row r="30" spans="1:8" hidden="1" x14ac:dyDescent="0.2">
      <c r="E30">
        <f>IF(E11="x",SUM(E31+2),SUM(E31+0))</f>
        <v>0</v>
      </c>
      <c r="F30">
        <f>IF(F11="x",SUM(F31+1),SUM(F31+0))</f>
        <v>0</v>
      </c>
      <c r="G30">
        <f>IF(G11="x",SUM(G31-1),SUM(G31+0))</f>
        <v>0</v>
      </c>
    </row>
    <row r="31" spans="1:8" hidden="1" x14ac:dyDescent="0.2">
      <c r="E31">
        <f>IF(E10="x",SUM(E32+2),SUM(E32+0))</f>
        <v>0</v>
      </c>
      <c r="F31">
        <f>IF(F10="x",SUM(F32+1),SUM(F32+0))</f>
        <v>0</v>
      </c>
      <c r="G31">
        <f>IF(G10="x",SUM(G32-1),SUM(G32+0))</f>
        <v>0</v>
      </c>
    </row>
    <row r="32" spans="1:8" x14ac:dyDescent="0.2">
      <c r="G32" s="3"/>
      <c r="H32" s="3"/>
    </row>
    <row r="33" spans="1:8" x14ac:dyDescent="0.2">
      <c r="A33" s="39" t="s">
        <v>14</v>
      </c>
      <c r="B33" s="39"/>
      <c r="C33" s="39"/>
      <c r="D33" s="39"/>
      <c r="E33" s="40">
        <f>SUM(E22:H22)</f>
        <v>0</v>
      </c>
      <c r="F33" s="40"/>
      <c r="G33" s="40"/>
      <c r="H33" s="40"/>
    </row>
    <row r="34" spans="1:8" x14ac:dyDescent="0.2">
      <c r="A34" s="1"/>
      <c r="B34" s="1"/>
      <c r="C34" s="1"/>
    </row>
    <row r="35" spans="1:8" ht="32.25" customHeight="1" x14ac:dyDescent="0.2">
      <c r="A35" s="30" t="s">
        <v>15</v>
      </c>
      <c r="B35" s="30"/>
      <c r="C35" s="30"/>
      <c r="D35" s="30"/>
      <c r="E35" s="30"/>
      <c r="F35" s="30"/>
      <c r="G35" s="30"/>
      <c r="H35" s="30"/>
    </row>
    <row r="36" spans="1:8" x14ac:dyDescent="0.2">
      <c r="A36" s="3"/>
      <c r="B36" s="3"/>
      <c r="C36" s="3"/>
    </row>
    <row r="37" spans="1:8" ht="24" customHeight="1" x14ac:dyDescent="0.2">
      <c r="A37" s="50" t="s">
        <v>23</v>
      </c>
      <c r="B37" s="50"/>
      <c r="C37" s="50"/>
      <c r="D37" s="50"/>
      <c r="E37" s="50"/>
      <c r="F37" s="50"/>
      <c r="G37" s="50"/>
      <c r="H37" s="50"/>
    </row>
    <row r="38" spans="1:8" x14ac:dyDescent="0.2"/>
    <row r="39" spans="1:8" x14ac:dyDescent="0.2"/>
    <row r="40" spans="1:8" ht="22.35" customHeight="1" x14ac:dyDescent="0.2">
      <c r="A40" s="31" t="s">
        <v>36</v>
      </c>
      <c r="B40" s="31"/>
      <c r="C40" s="31"/>
      <c r="D40" s="31"/>
      <c r="E40" s="31"/>
      <c r="F40" s="31"/>
      <c r="G40" s="31"/>
      <c r="H40" s="31"/>
    </row>
    <row r="41" spans="1:8" ht="15" customHeight="1" x14ac:dyDescent="0.2"/>
    <row r="42" spans="1:8" ht="24" customHeight="1" x14ac:dyDescent="0.2">
      <c r="A42" s="41" t="s">
        <v>24</v>
      </c>
      <c r="B42" s="41"/>
      <c r="C42" s="41"/>
      <c r="D42" s="41"/>
      <c r="E42" s="41"/>
      <c r="F42" s="41"/>
      <c r="G42" s="41"/>
      <c r="H42" s="41"/>
    </row>
    <row r="43" spans="1:8" ht="15" customHeight="1" x14ac:dyDescent="0.2">
      <c r="A43" s="42" t="s">
        <v>25</v>
      </c>
      <c r="B43" s="42"/>
      <c r="C43" s="17"/>
      <c r="D43" s="17"/>
      <c r="E43" s="17"/>
      <c r="F43" s="17"/>
      <c r="G43" s="17"/>
      <c r="H43" s="17"/>
    </row>
    <row r="44" spans="1:8" ht="43.35" customHeight="1" x14ac:dyDescent="0.2">
      <c r="A44" s="32"/>
      <c r="B44" s="32"/>
      <c r="C44" s="32"/>
      <c r="D44" s="32"/>
      <c r="E44" s="32"/>
      <c r="F44" s="32"/>
      <c r="G44" s="32"/>
      <c r="H44" s="32"/>
    </row>
    <row r="45" spans="1:8" ht="17.25" customHeight="1" x14ac:dyDescent="0.2">
      <c r="A45" s="2"/>
      <c r="B45" s="2"/>
      <c r="C45" s="2"/>
      <c r="D45" s="2"/>
      <c r="E45" s="2"/>
      <c r="F45" s="2"/>
      <c r="G45" s="2"/>
      <c r="H45" s="2"/>
    </row>
    <row r="46" spans="1:8" ht="72.75" x14ac:dyDescent="0.2">
      <c r="A46" s="48" t="s">
        <v>26</v>
      </c>
      <c r="B46" s="48"/>
      <c r="C46" s="48"/>
      <c r="D46" s="49"/>
      <c r="E46" s="28" t="s">
        <v>17</v>
      </c>
      <c r="F46" s="19" t="s">
        <v>18</v>
      </c>
      <c r="G46" s="18" t="s">
        <v>19</v>
      </c>
      <c r="H46" s="18" t="s">
        <v>20</v>
      </c>
    </row>
    <row r="47" spans="1:8" ht="28.5" customHeight="1" x14ac:dyDescent="0.2">
      <c r="A47" s="20">
        <v>1</v>
      </c>
      <c r="B47" s="33" t="s">
        <v>27</v>
      </c>
      <c r="C47" s="34"/>
      <c r="D47" s="35"/>
      <c r="E47" s="21"/>
      <c r="F47" s="21"/>
      <c r="G47" s="21"/>
      <c r="H47" s="21"/>
    </row>
    <row r="48" spans="1:8" ht="28.5" customHeight="1" x14ac:dyDescent="0.2">
      <c r="A48" s="20">
        <v>2</v>
      </c>
      <c r="B48" s="36" t="s">
        <v>28</v>
      </c>
      <c r="C48" s="37"/>
      <c r="D48" s="38"/>
      <c r="E48" s="22"/>
      <c r="F48" s="22"/>
      <c r="G48" s="22"/>
      <c r="H48" s="22"/>
    </row>
    <row r="49" spans="1:9" ht="28.5" customHeight="1" x14ac:dyDescent="0.2">
      <c r="A49" s="20">
        <v>3</v>
      </c>
      <c r="B49" s="36" t="s">
        <v>29</v>
      </c>
      <c r="C49" s="37"/>
      <c r="D49" s="38"/>
      <c r="E49" s="21"/>
      <c r="F49" s="21"/>
      <c r="G49" s="21"/>
      <c r="H49" s="21"/>
    </row>
    <row r="50" spans="1:9" ht="28.5" customHeight="1" x14ac:dyDescent="0.2">
      <c r="A50" s="20">
        <v>4</v>
      </c>
      <c r="B50" s="36" t="s">
        <v>30</v>
      </c>
      <c r="C50" s="37"/>
      <c r="D50" s="38"/>
      <c r="E50" s="21"/>
      <c r="F50" s="21"/>
      <c r="G50" s="21"/>
      <c r="H50" s="21"/>
    </row>
    <row r="51" spans="1:9" ht="28.5" customHeight="1" x14ac:dyDescent="0.2">
      <c r="A51" s="20">
        <v>5</v>
      </c>
      <c r="B51" s="36" t="s">
        <v>31</v>
      </c>
      <c r="C51" s="37"/>
      <c r="D51" s="38"/>
      <c r="E51" s="21"/>
      <c r="F51" s="21"/>
      <c r="G51" s="21"/>
      <c r="H51" s="21"/>
    </row>
    <row r="52" spans="1:9" ht="28.5" customHeight="1" x14ac:dyDescent="0.2">
      <c r="A52" s="20">
        <v>6</v>
      </c>
      <c r="B52" s="33" t="s">
        <v>32</v>
      </c>
      <c r="C52" s="34"/>
      <c r="D52" s="35"/>
      <c r="E52" s="21"/>
      <c r="F52" s="21"/>
      <c r="G52" s="21"/>
      <c r="H52" s="21"/>
    </row>
    <row r="53" spans="1:9" ht="28.5" customHeight="1" x14ac:dyDescent="0.2">
      <c r="A53" s="23">
        <v>7</v>
      </c>
      <c r="B53" s="33" t="s">
        <v>33</v>
      </c>
      <c r="C53" s="34"/>
      <c r="D53" s="35"/>
      <c r="E53" s="24"/>
      <c r="F53" s="21"/>
      <c r="G53" s="21"/>
      <c r="H53" s="21"/>
    </row>
    <row r="54" spans="1:9" ht="31.35" customHeight="1" x14ac:dyDescent="0.2">
      <c r="A54" s="20">
        <v>8</v>
      </c>
      <c r="B54" s="36" t="s">
        <v>34</v>
      </c>
      <c r="C54" s="37"/>
      <c r="D54" s="38"/>
      <c r="E54" s="21"/>
      <c r="F54" s="21"/>
      <c r="G54" s="21"/>
      <c r="H54" s="21"/>
    </row>
    <row r="55" spans="1:9" x14ac:dyDescent="0.2">
      <c r="E55" s="14">
        <f>IF((E54="x")*OR(E54="X"),SUM(E56+2),SUM(E56+0))</f>
        <v>0</v>
      </c>
      <c r="F55" s="14">
        <f>IF((F54="x")*OR(F54="X"),SUM(F56+1),SUM(F56+0))</f>
        <v>0</v>
      </c>
      <c r="G55" s="14">
        <f>IF((G54="x")*OR(G54="X"),SUM(G56-1),SUM(G56+0))</f>
        <v>0</v>
      </c>
      <c r="H55" s="14">
        <f>IF((H54="x")*OR(H54="X"),SUM(H56+0),SUM(H56+0))</f>
        <v>0</v>
      </c>
      <c r="I55" s="14">
        <f>IF((I52="x")*OR(I52="X"),SUM(I56+0),SUM(I56+0))</f>
        <v>0</v>
      </c>
    </row>
    <row r="56" spans="1:9" hidden="1" x14ac:dyDescent="0.2">
      <c r="E56" s="14">
        <f>IF((E53="x")*OR(E53="X"),SUM(E57+2),SUM(E57+0))</f>
        <v>0</v>
      </c>
      <c r="F56" s="14">
        <f>IF((F53="x")*OR(F53="X"),SUM(F57+1),SUM(F57+0))</f>
        <v>0</v>
      </c>
      <c r="G56" s="14">
        <f>IF((G53="x")*OR(G53="X"),SUM(G57-1),SUM(G57+0))</f>
        <v>0</v>
      </c>
      <c r="H56" s="14">
        <f>IF((H53="x")*OR(H53="X"),SUM(H57+0),SUM(H57+0))</f>
        <v>0</v>
      </c>
      <c r="I56" s="14">
        <f>IF((I51="x")*OR(I51="X"),SUM(I57+0),SUM(I57+0))</f>
        <v>0</v>
      </c>
    </row>
    <row r="57" spans="1:9" hidden="1" x14ac:dyDescent="0.2">
      <c r="E57" s="14">
        <f>IF((E52="x")*OR(E52="X"),SUM(E58+2),SUM(E58+0))</f>
        <v>0</v>
      </c>
      <c r="F57" s="14">
        <f>IF((F52="x")*OR(F52="X"),SUM(F58+1),SUM(F58+0))</f>
        <v>0</v>
      </c>
      <c r="G57" s="14">
        <f>IF((G52="x")*OR(G52="X"),SUM(G58-1),SUM(G58+0))</f>
        <v>0</v>
      </c>
      <c r="H57" s="14">
        <f>IF((H52="x")*OR(H52="X"),SUM(H58+0),SUM(H58+0))</f>
        <v>0</v>
      </c>
      <c r="I57" s="14">
        <f>IF((I50="x")*OR(I50="X"),SUM(I58+0),SUM(I58+0))</f>
        <v>0</v>
      </c>
    </row>
    <row r="58" spans="1:9" hidden="1" x14ac:dyDescent="0.2">
      <c r="E58" s="14">
        <f>IF((E51="x")*OR(E51="X"),SUM(E59+2),SUM(E59+0))</f>
        <v>0</v>
      </c>
      <c r="F58" s="14">
        <f>IF((F51="x")*OR(F51="X"),SUM(F59+1),SUM(F59+0))</f>
        <v>0</v>
      </c>
      <c r="G58" s="14">
        <f>IF((G51="x")*OR(G51="X"),SUM(G59-1),SUM(G59+0))</f>
        <v>0</v>
      </c>
      <c r="H58" s="14">
        <f>IF((H51="x")*OR(H51="X"),SUM(H59+0),SUM(H59+0))</f>
        <v>0</v>
      </c>
      <c r="I58" s="14">
        <f>IF((I49="x")*OR(I49="X"),SUM(I59+0),SUM(I59+0))</f>
        <v>0</v>
      </c>
    </row>
    <row r="59" spans="1:9" hidden="1" x14ac:dyDescent="0.2">
      <c r="E59" s="14">
        <f>IF((E50="x")*OR(E50="X"),SUM(E60+2),SUM(E60+0))</f>
        <v>0</v>
      </c>
      <c r="F59" s="14">
        <f>IF((F50="x")*OR(F50="X"),SUM(F60+1),SUM(F60+0))</f>
        <v>0</v>
      </c>
      <c r="G59" s="14">
        <f>IF((G50="x")*OR(G50="X"),SUM(G60-1),SUM(G60+0))</f>
        <v>0</v>
      </c>
      <c r="H59" s="14">
        <f>IF((H50="x")*OR(H50="X"),SUM(H60+0),SUM(H60+0))</f>
        <v>0</v>
      </c>
      <c r="I59" s="14">
        <f>IF((I48="x")*OR(I48="X"),SUM(I60+0),SUM(I60+0))</f>
        <v>0</v>
      </c>
    </row>
    <row r="60" spans="1:9" hidden="1" x14ac:dyDescent="0.2">
      <c r="E60" s="14">
        <f>IF((E49="x")*OR(E49="X"),SUM(E61+2),SUM(E61+0))</f>
        <v>0</v>
      </c>
      <c r="F60" s="14">
        <f>IF((F49="x")*OR(F49="X"),SUM(F61+1),SUM(F61+0))</f>
        <v>0</v>
      </c>
      <c r="G60" s="14">
        <f>IF((G49="x")*OR(G49="X"),SUM(G61-1),SUM(G61+0))</f>
        <v>0</v>
      </c>
      <c r="H60" s="14">
        <f>IF((H49="x")*OR(H49="X"),SUM(H61+0),SUM(H61+0))</f>
        <v>0</v>
      </c>
      <c r="I60" s="14">
        <f>IF((I47="x")*OR(I47="X"),SUM(I61+0),SUM(I61+0))</f>
        <v>0</v>
      </c>
    </row>
    <row r="61" spans="1:9" hidden="1" x14ac:dyDescent="0.2">
      <c r="E61" s="14">
        <f>IF((E48="x")*OR(E48="X"),SUM(E62+2),SUM(E62+0))</f>
        <v>0</v>
      </c>
      <c r="F61" s="14">
        <f>IF((F48="x")*OR(F48="X"),SUM(F62+1),SUM(F62+0))</f>
        <v>0</v>
      </c>
      <c r="G61" s="14">
        <f>IF((G48="x")*OR(G48="X"),SUM(G62-1),SUM(G62+0))</f>
        <v>0</v>
      </c>
      <c r="H61" s="14">
        <f>IF((H48="x")*OR(H48="X"),SUM(H62+0),SUM(H62+0))</f>
        <v>0</v>
      </c>
      <c r="I61" s="14">
        <f>IF((I46="x")*OR(I46="X"),SUM(I62+0),SUM(I62+0))</f>
        <v>0</v>
      </c>
    </row>
    <row r="62" spans="1:9" hidden="1" x14ac:dyDescent="0.2">
      <c r="E62" s="14">
        <f>IF((E47="x")*OR(E47="X"),SUM(E63+2),SUM(E63+0))</f>
        <v>0</v>
      </c>
      <c r="F62" s="14">
        <f>IF((F47="x")*OR(F47="X"),SUM(F63+1),SUM(F63+0))</f>
        <v>0</v>
      </c>
      <c r="G62" s="14">
        <f>IF((G47="x")*OR(G47="X"),SUM(G63-1),SUM(G63+0))</f>
        <v>0</v>
      </c>
      <c r="H62" s="14">
        <f>IF((H47="x")*OR(H47="X"),SUM(H63+0),SUM(H63+0))</f>
        <v>0</v>
      </c>
      <c r="I62" s="25"/>
    </row>
    <row r="63" spans="1:9" x14ac:dyDescent="0.2">
      <c r="E63" s="25"/>
      <c r="F63" s="25"/>
      <c r="G63" s="25"/>
      <c r="H63" s="25"/>
      <c r="I63" s="26"/>
    </row>
    <row r="64" spans="1:9" x14ac:dyDescent="0.2">
      <c r="A64" s="39" t="s">
        <v>35</v>
      </c>
      <c r="B64" s="39"/>
      <c r="C64" s="39"/>
      <c r="D64" s="39"/>
      <c r="E64" s="40">
        <f>SUM(E55:I55)</f>
        <v>0</v>
      </c>
      <c r="F64" s="40"/>
      <c r="G64" s="40"/>
      <c r="H64" s="40"/>
    </row>
    <row r="65" spans="1:9" x14ac:dyDescent="0.2">
      <c r="A65" s="1"/>
      <c r="B65" s="1"/>
      <c r="C65" s="1"/>
    </row>
    <row r="66" spans="1:9" ht="33" customHeight="1" x14ac:dyDescent="0.2">
      <c r="A66" s="30" t="s">
        <v>15</v>
      </c>
      <c r="B66" s="30"/>
      <c r="C66" s="30"/>
      <c r="D66" s="30"/>
      <c r="E66" s="30"/>
      <c r="F66" s="30"/>
      <c r="G66" s="30"/>
      <c r="H66" s="30"/>
      <c r="I66" s="27"/>
    </row>
    <row r="67" spans="1:9" ht="12.75" customHeight="1" x14ac:dyDescent="0.2">
      <c r="A67" s="3"/>
      <c r="B67" s="3"/>
      <c r="C67" s="3"/>
    </row>
    <row r="68" spans="1:9" ht="21.75" customHeight="1" x14ac:dyDescent="0.2">
      <c r="A68" s="30" t="s">
        <v>23</v>
      </c>
      <c r="B68" s="30"/>
      <c r="C68" s="30"/>
      <c r="D68" s="30"/>
      <c r="E68" s="30"/>
      <c r="F68" s="30"/>
      <c r="G68" s="30"/>
      <c r="H68" s="30"/>
      <c r="I68" s="27"/>
    </row>
    <row r="69" spans="1:9" x14ac:dyDescent="0.2"/>
    <row r="70" spans="1:9" x14ac:dyDescent="0.2"/>
    <row r="71" spans="1:9" x14ac:dyDescent="0.2"/>
    <row r="72" spans="1:9" x14ac:dyDescent="0.2"/>
    <row r="73" spans="1:9" x14ac:dyDescent="0.2"/>
    <row r="74" spans="1:9" x14ac:dyDescent="0.2"/>
    <row r="75" spans="1:9" x14ac:dyDescent="0.2"/>
    <row r="76" spans="1:9" x14ac:dyDescent="0.2"/>
    <row r="77" spans="1:9" x14ac:dyDescent="0.2"/>
    <row r="78" spans="1:9" x14ac:dyDescent="0.2"/>
    <row r="79" spans="1:9" x14ac:dyDescent="0.2"/>
    <row r="80" spans="1:9" x14ac:dyDescent="0.2"/>
    <row r="81" x14ac:dyDescent="0.2"/>
  </sheetData>
  <sheetProtection sheet="1" objects="1" scenarios="1"/>
  <protectedRanges>
    <protectedRange sqref="A44 E47:H54" name="Bereich2"/>
    <protectedRange sqref="D12 D18 E10:H21 D3:H7" name="Bereich1"/>
  </protectedRanges>
  <customSheetViews>
    <customSheetView guid="{6DD9801A-31D9-454C-B99C-F45F7A192E2C}" showPageBreaks="1" view="pageLayout">
      <selection activeCell="D2" sqref="D2"/>
      <pageMargins left="0.7" right="0.7" top="1.3229166666666667" bottom="0.36458333333333331" header="0.3" footer="0.3"/>
      <pageSetup paperSize="9" orientation="portrait" verticalDpi="0" r:id="rId1"/>
      <headerFooter>
        <oddHeader>&amp;R&amp;G</oddHeader>
      </headerFooter>
    </customSheetView>
  </customSheetViews>
  <mergeCells count="55">
    <mergeCell ref="B15:D15"/>
    <mergeCell ref="B13:D13"/>
    <mergeCell ref="B14:D14"/>
    <mergeCell ref="A1:H1"/>
    <mergeCell ref="A17:A18"/>
    <mergeCell ref="E17:E18"/>
    <mergeCell ref="F17:F18"/>
    <mergeCell ref="G17:G18"/>
    <mergeCell ref="H17:H18"/>
    <mergeCell ref="A9:D9"/>
    <mergeCell ref="F11:F12"/>
    <mergeCell ref="G11:G12"/>
    <mergeCell ref="H11:H12"/>
    <mergeCell ref="E11:E12"/>
    <mergeCell ref="B10:D10"/>
    <mergeCell ref="A3:C3"/>
    <mergeCell ref="A4:C4"/>
    <mergeCell ref="B12:C12"/>
    <mergeCell ref="A7:C7"/>
    <mergeCell ref="D3:H3"/>
    <mergeCell ref="D4:H4"/>
    <mergeCell ref="D5:H5"/>
    <mergeCell ref="D6:H6"/>
    <mergeCell ref="D7:H7"/>
    <mergeCell ref="A5:C5"/>
    <mergeCell ref="A6:C6"/>
    <mergeCell ref="B11:D11"/>
    <mergeCell ref="A11:A12"/>
    <mergeCell ref="B16:D16"/>
    <mergeCell ref="B17:D17"/>
    <mergeCell ref="A46:D46"/>
    <mergeCell ref="A33:D33"/>
    <mergeCell ref="A35:H35"/>
    <mergeCell ref="A37:H37"/>
    <mergeCell ref="E33:H33"/>
    <mergeCell ref="B20:D20"/>
    <mergeCell ref="B21:D21"/>
    <mergeCell ref="B19:D19"/>
    <mergeCell ref="B18:C18"/>
    <mergeCell ref="A66:H66"/>
    <mergeCell ref="A68:H68"/>
    <mergeCell ref="A40:H40"/>
    <mergeCell ref="A44:H44"/>
    <mergeCell ref="B52:D52"/>
    <mergeCell ref="B53:D53"/>
    <mergeCell ref="B54:D54"/>
    <mergeCell ref="A64:D64"/>
    <mergeCell ref="E64:H64"/>
    <mergeCell ref="B47:D47"/>
    <mergeCell ref="B48:D48"/>
    <mergeCell ref="B49:D49"/>
    <mergeCell ref="B50:D50"/>
    <mergeCell ref="B51:D51"/>
    <mergeCell ref="A42:H42"/>
    <mergeCell ref="A43:B43"/>
  </mergeCells>
  <conditionalFormatting sqref="E33:H33">
    <cfRule type="cellIs" dxfId="4" priority="4" operator="lessThan">
      <formula>10</formula>
    </cfRule>
    <cfRule type="cellIs" dxfId="3" priority="5" operator="greaterThan">
      <formula>9</formula>
    </cfRule>
  </conditionalFormatting>
  <conditionalFormatting sqref="E64">
    <cfRule type="cellIs" dxfId="2" priority="1" operator="greaterThan">
      <formula>7</formula>
    </cfRule>
    <cfRule type="cellIs" dxfId="1" priority="2" operator="lessThan">
      <formula>10</formula>
    </cfRule>
    <cfRule type="cellIs" dxfId="0" priority="3" operator="greaterThan">
      <formula>9</formula>
    </cfRule>
  </conditionalFormatting>
  <dataValidations disablePrompts="1" count="2">
    <dataValidation type="custom" allowBlank="1" showInputMessage="1" showErrorMessage="1" errorTitle="Feldinhalt" error="Eingabe &quot;x&quot; erforderlich oder leer lassen" sqref="E10:H21" xr:uid="{E8D3CAC0-85E6-4DDE-9291-A02C65067EC4}">
      <formula1>E10="x"</formula1>
    </dataValidation>
    <dataValidation type="custom" allowBlank="1" showInputMessage="1" showErrorMessage="1" errorTitle="Feldinhalt" error="Eingabe &quot;x&quot; eforderlich oder leer lassen" sqref="E47:H54" xr:uid="{67A6D9E0-FD72-4E9C-A7E5-726B2E705403}">
      <formula1>E47="x"</formula1>
    </dataValidation>
  </dataValidations>
  <pageMargins left="0.7" right="0.7" top="1.3229166666666667" bottom="0.36458333333333331" header="0.3" footer="0.3"/>
  <pageSetup paperSize="9" orientation="portrait" verticalDpi="0" r:id="rId2"/>
  <headerFooter scaleWithDoc="0" alignWithMargins="0">
    <oddHeader xml:space="preserve">&amp;L&amp;G&amp;R&amp;G&amp;K00+000h&amp;K01+000  </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Rapperswil-Jona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Steinhardt Karin</dc:creator>
  <cp:lastModifiedBy>Steinhardt Karin</cp:lastModifiedBy>
  <cp:lastPrinted>2023-10-10T14:10:29Z</cp:lastPrinted>
  <dcterms:created xsi:type="dcterms:W3CDTF">2023-02-08T13:21:28Z</dcterms:created>
  <dcterms:modified xsi:type="dcterms:W3CDTF">2024-04-18T08:59:36Z</dcterms:modified>
</cp:coreProperties>
</file>